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Изостуд" sheetId="1" r:id="rId1"/>
    <sheet name="Delta" sheetId="2" r:id="rId2"/>
  </sheets>
  <definedNames>
    <definedName name="_xlnm.Print_Area" localSheetId="0">'Изостуд'!$B$2:$O$23</definedName>
    <definedName name="_xlnm.Print_Area" localSheetId="1">'Delta'!$B$2:$M$23</definedName>
  </definedNames>
  <calcPr fullCalcOnLoad="1"/>
</workbook>
</file>

<file path=xl/sharedStrings.xml><?xml version="1.0" encoding="utf-8"?>
<sst xmlns="http://schemas.openxmlformats.org/spreadsheetml/2006/main" count="54" uniqueCount="34">
  <si>
    <t>ООО «Кровля Плюс»</t>
  </si>
  <si>
    <t xml:space="preserve">Тел.: 500-112 </t>
  </si>
  <si>
    <t xml:space="preserve">Сайт: krowplus.ru, почта: krovlya-44@ya.ru </t>
  </si>
  <si>
    <t>Адрес: г. Кострома, ул. Шагова 48а</t>
  </si>
  <si>
    <t>ИЗОЛЯЦИОННЫЕ ПВП-МЕМБРАНЫ И КОМПЛЕКТУЮЩИЕ</t>
  </si>
  <si>
    <t>с 07.08.2017</t>
  </si>
  <si>
    <t>Наименование товара</t>
  </si>
  <si>
    <t>Вид</t>
  </si>
  <si>
    <t>Прочность на сжатие, кН/кв.м</t>
  </si>
  <si>
    <t>Прочность на растяжение, Н/5см</t>
  </si>
  <si>
    <t>Вес мембраны, гр/кв.м</t>
  </si>
  <si>
    <t>Габаритная толщина мембраны, мм</t>
  </si>
  <si>
    <t>Ширина
рулона, м</t>
  </si>
  <si>
    <t>Длина
рулона, м</t>
  </si>
  <si>
    <t>Площадь рулона, м2</t>
  </si>
  <si>
    <t>Розница</t>
  </si>
  <si>
    <t>рулон</t>
  </si>
  <si>
    <t>м2</t>
  </si>
  <si>
    <r>
      <rPr>
        <b/>
        <sz val="14"/>
        <rFont val="Arial"/>
        <family val="2"/>
      </rPr>
      <t>"ИЗОСТУД МС".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 xml:space="preserve">Основные отличия многофункциональной мембраны ИЗОСТУД МС от мембраны Изостуд: 
1. Ширина рулона 1,5 (2,0) метра. 
2. Вес мембраны 400 грамм/м2. </t>
    </r>
  </si>
  <si>
    <t>&gt;200</t>
  </si>
  <si>
    <t>Изостуд МС (40 м2) в наличии на складе</t>
  </si>
  <si>
    <r>
      <rPr>
        <b/>
        <sz val="14"/>
        <rFont val="Arial"/>
        <family val="2"/>
      </rPr>
      <t>"ИЗОСТУД".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Профилированная мембрана из полиэтилена высокой плотности с равномерно расположенными по всей площади выступами в форме усеченного конуса высотой 7,5 мм. Наиболее универсальный и доступный материал, позволяющий полностью решить проблему нарушения целостности любого гидроизоляционного покрытия вследствие механических и химических воздействий, а также решить проблему эксплуатации неремонтопригодных конструкций. Применяется как снаружи, так и внутри помещений.</t>
    </r>
  </si>
  <si>
    <t>&gt;300</t>
  </si>
  <si>
    <r>
      <rPr>
        <b/>
        <sz val="14"/>
        <rFont val="Arial"/>
        <family val="2"/>
      </rPr>
      <t>"ИЗОСТУД ПРО 600".</t>
    </r>
    <r>
      <rPr>
        <sz val="8"/>
        <rFont val="Arial"/>
        <family val="2"/>
      </rPr>
      <t xml:space="preserve"> Основные отличия многофункциональной мембраны ИЗОСТУД ПРО от мембраны Изостуд:
1.  Ширина рулона 3 метра, что облегчает монтаж и позволяет уйти от лишних стыков.
2.  Вес мембраны 600 грамм/м2, - это делает материал более прочным и долговечным.
3.  Наличие технологического припуска позволяет осуществить полную герметизацию стыков, при использовании самоклеющейся ленты Элотен. </t>
    </r>
  </si>
  <si>
    <t>&gt;350</t>
  </si>
  <si>
    <r>
      <rPr>
        <b/>
        <sz val="14"/>
        <rFont val="Arial"/>
        <family val="2"/>
      </rPr>
      <t>"ИЗОСТУД ГЕО"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 xml:space="preserve">–                                     ПВП-мембрана ИЗОСТУД, с нанесенным в процессе производства со стороны выступов фильтрующим слоем из термоскрепленного геотекстиля, с оптимальными фильтрующими свойствами и высокой стойкостью против заиливания. ИЗОСТУД ГЕО в совокупности с защитными и изоляционными свойствами обеспечивает отвод из грунта избыточной влаги за счет образования водосточных каналов между ПВП-мембраной и геотекстилем и позволяет устраивать полноценные дренажные системы. </t>
    </r>
  </si>
  <si>
    <r>
      <rPr>
        <b/>
        <sz val="11"/>
        <rFont val="Arial"/>
        <family val="2"/>
      </rPr>
      <t>Элотен 130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на основе бутилового компаунда – это антикоррозионная самоклеющаяся лента, защищенная полиэтиленовой пленкой высокой прочности. 
Данная лента подходит для антикоррозийных оболочек подземных стальных труб, где особенно требуется надежная механическая защита и прочное покрытие. Более того, бутиловое покрытие гарантирует отличную термостойкость, при температурном режиме работы труб.  Рулон 0,2х10м, (толщина 1,5 мм).
</t>
    </r>
  </si>
  <si>
    <r>
      <rPr>
        <b/>
        <sz val="11"/>
        <rFont val="Arial"/>
        <family val="2"/>
      </rPr>
      <t>Элотен Контабит</t>
    </r>
    <r>
      <rPr>
        <sz val="8"/>
        <rFont val="Arial"/>
        <family val="2"/>
      </rPr>
      <t xml:space="preserve"> – это двусторонняя самоклеящаяся битумная лента, доступная в рулонах различной ширины. Она отлично клеится к стали, алюминию, стеклу, и к большинству строительных материалов из пластика, таких как полиэтилен, пенопласт, поликарбонат, стекловолокно, плексиглас, а также к профилям из различных материалов, таких как ПВХ, алюминий и сталь. Благодаря своей разносторонности Элотен Контабит может быть использован , к примеру, для скрепления изоляционных панелей к гофрированным листам, как герметизирующая лента для соединения нахлестов гофрированных листов, либо для фиксации отдельных частей. Рулон 0,15х10м, (толщина 1,5 мм).
</t>
    </r>
  </si>
  <si>
    <t>с 13.03.2017</t>
  </si>
  <si>
    <r>
      <rPr>
        <b/>
        <sz val="11"/>
        <rFont val="Arial"/>
        <family val="2"/>
      </rPr>
      <t>DELTA-NB</t>
    </r>
    <r>
      <rPr>
        <sz val="11"/>
        <rFont val="Arial"/>
        <family val="2"/>
      </rPr>
      <t xml:space="preserve"> - мембрана из полиэтилена высокой плотности с выступами 8 мм для механической защиты гидроизоляции и замены бетонной подготовки. Дельта NB – это облегченный вариант Дельта МС с прочностью на сжатие 200 кН/м2.</t>
    </r>
  </si>
  <si>
    <r>
      <rPr>
        <b/>
        <sz val="11"/>
        <rFont val="Arial"/>
        <family val="2"/>
      </rPr>
      <t>DELTA-MS</t>
    </r>
    <r>
      <rPr>
        <sz val="11"/>
        <rFont val="Arial"/>
        <family val="2"/>
      </rPr>
      <t xml:space="preserve"> - мембрана из полиэтилена высокой плотности с выступами 8 мм применяется для механической защиты гидроизоляции или замены бетонной подготовки. DELTA-MS - устойчива к давлению и имеет показатель прочности на сжатие - 250 кН/м2.</t>
    </r>
  </si>
  <si>
    <r>
      <rPr>
        <b/>
        <sz val="11"/>
        <rFont val="Arial"/>
        <family val="2"/>
      </rPr>
      <t>DELTA-NP-DRAIN</t>
    </r>
    <r>
      <rPr>
        <sz val="11"/>
        <rFont val="Arial"/>
        <family val="2"/>
      </rPr>
      <t xml:space="preserve"> - мембрана из полиэтилена высокой плотности с выступами 8 мм и слоем геотекстиля осуществляет защиту и дренаж фундаментных стен.</t>
    </r>
  </si>
  <si>
    <r>
      <rPr>
        <b/>
        <sz val="11"/>
        <rFont val="Arial"/>
        <family val="2"/>
      </rPr>
      <t>DELTA-TERRAXX</t>
    </r>
    <r>
      <rPr>
        <sz val="11"/>
        <rFont val="Arial"/>
        <family val="2"/>
      </rPr>
      <t xml:space="preserve"> производится из первичного полиэтилена высокой плотности. Прочность мембраны составляет 400 кН/м2, что обеспечивает беспрепятственный дренаж под серьезной нагрузкой. Геотекстиль, термически прикрепленный к мембране, не дает возможности воздушному зазору заиливаться.</t>
    </r>
  </si>
  <si>
    <r>
      <rPr>
        <sz val="11"/>
        <rFont val="Arial"/>
        <family val="2"/>
      </rPr>
      <t xml:space="preserve">Мембрана </t>
    </r>
    <r>
      <rPr>
        <b/>
        <sz val="11"/>
        <rFont val="Arial"/>
        <family val="2"/>
      </rPr>
      <t>DELTA-EQ-DRAIN</t>
    </r>
    <r>
      <rPr>
        <sz val="11"/>
        <rFont val="Arial"/>
        <family val="2"/>
      </rPr>
      <t xml:space="preserve"> – производится из полиэтилена высокой плотности, к мембране прикреплен фильтрующий слой из термоскреплённого нетканого геотекстиля (полипропилен). Мембрана и геотекстиль чёрного цвета. 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</si>
</sst>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YY"/>
    <numFmt numFmtId="166" formatCode="0.00"/>
    <numFmt numFmtId="167" formatCode="@"/>
    <numFmt numFmtId="168" formatCode="0"/>
    <numFmt numFmtId="169" formatCode="#,##0&quot;р.&quot;"/>
    <numFmt numFmtId="170" formatCode="0.0"/>
    <numFmt numFmtId="171" formatCode="#,##0.00&quot;р.&quot;"/>
  </numFmts>
  <fonts count="15">
    <font>
      <sz val="10"/>
      <name val="Arial Cyr"/>
      <family val="0"/>
    </font>
    <font>
      <sz val="10"/>
      <name val="Arial"/>
      <family val="0"/>
    </font>
    <font>
      <sz val="24"/>
      <name val="Arial"/>
      <family val="2"/>
    </font>
    <font>
      <b/>
      <i/>
      <sz val="26"/>
      <color indexed="9"/>
      <name val="Arial"/>
      <family val="2"/>
    </font>
    <font>
      <sz val="18"/>
      <color indexed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1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horizontal="center" vertical="center" shrinkToFit="1"/>
    </xf>
    <xf numFmtId="164" fontId="2" fillId="0" borderId="3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4" xfId="0" applyFont="1" applyFill="1" applyBorder="1" applyAlignment="1">
      <alignment horizontal="center" vertical="center" shrinkToFit="1"/>
    </xf>
    <xf numFmtId="164" fontId="2" fillId="0" borderId="5" xfId="0" applyFont="1" applyFill="1" applyBorder="1" applyAlignment="1">
      <alignment horizontal="center" vertical="center" shrinkToFit="1"/>
    </xf>
    <xf numFmtId="164" fontId="3" fillId="3" borderId="6" xfId="0" applyFont="1" applyFill="1" applyBorder="1" applyAlignment="1">
      <alignment horizontal="center" vertical="center" shrinkToFit="1"/>
    </xf>
    <xf numFmtId="165" fontId="4" fillId="3" borderId="7" xfId="0" applyNumberFormat="1" applyFont="1" applyFill="1" applyBorder="1" applyAlignment="1">
      <alignment horizontal="center" vertical="center" shrinkToFit="1"/>
    </xf>
    <xf numFmtId="164" fontId="5" fillId="4" borderId="6" xfId="0" applyFont="1" applyFill="1" applyBorder="1" applyAlignment="1">
      <alignment horizontal="center" vertical="center" shrinkToFit="1"/>
    </xf>
    <xf numFmtId="164" fontId="5" fillId="4" borderId="8" xfId="0" applyFont="1" applyFill="1" applyBorder="1" applyAlignment="1">
      <alignment horizontal="center" vertical="center" shrinkToFit="1"/>
    </xf>
    <xf numFmtId="164" fontId="6" fillId="4" borderId="8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horizontal="center" vertical="center" shrinkToFit="1"/>
    </xf>
    <xf numFmtId="166" fontId="8" fillId="4" borderId="8" xfId="0" applyNumberFormat="1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 shrinkToFit="1"/>
    </xf>
    <xf numFmtId="164" fontId="10" fillId="4" borderId="8" xfId="0" applyFont="1" applyFill="1" applyBorder="1" applyAlignment="1">
      <alignment horizontal="center" vertical="center" wrapText="1" shrinkToFit="1"/>
    </xf>
    <xf numFmtId="164" fontId="1" fillId="4" borderId="8" xfId="0" applyFont="1" applyFill="1" applyBorder="1" applyAlignment="1">
      <alignment horizontal="center" vertical="center" wrapText="1" shrinkToFit="1"/>
    </xf>
    <xf numFmtId="167" fontId="1" fillId="4" borderId="8" xfId="0" applyNumberFormat="1" applyFont="1" applyFill="1" applyBorder="1" applyAlignment="1">
      <alignment horizontal="center" vertical="center" shrinkToFit="1"/>
    </xf>
    <xf numFmtId="168" fontId="1" fillId="4" borderId="8" xfId="0" applyNumberFormat="1" applyFont="1" applyFill="1" applyBorder="1" applyAlignment="1">
      <alignment horizontal="center" vertical="center" shrinkToFit="1"/>
    </xf>
    <xf numFmtId="168" fontId="1" fillId="4" borderId="9" xfId="0" applyNumberFormat="1" applyFont="1" applyFill="1" applyBorder="1" applyAlignment="1">
      <alignment horizontal="center" vertical="center" shrinkToFit="1"/>
    </xf>
    <xf numFmtId="169" fontId="12" fillId="6" borderId="8" xfId="0" applyNumberFormat="1" applyFont="1" applyFill="1" applyBorder="1" applyAlignment="1">
      <alignment vertical="center" shrinkToFit="1"/>
    </xf>
    <xf numFmtId="169" fontId="1" fillId="4" borderId="8" xfId="0" applyNumberFormat="1" applyFont="1" applyFill="1" applyBorder="1" applyAlignment="1">
      <alignment vertical="center" shrinkToFit="1"/>
    </xf>
    <xf numFmtId="168" fontId="13" fillId="6" borderId="8" xfId="0" applyNumberFormat="1" applyFont="1" applyFill="1" applyBorder="1" applyAlignment="1">
      <alignment horizontal="center" vertical="center" shrinkToFit="1"/>
    </xf>
    <xf numFmtId="170" fontId="1" fillId="4" borderId="10" xfId="0" applyNumberFormat="1" applyFont="1" applyFill="1" applyBorder="1" applyAlignment="1">
      <alignment horizontal="center" vertical="center" shrinkToFit="1"/>
    </xf>
    <xf numFmtId="168" fontId="1" fillId="4" borderId="10" xfId="0" applyNumberFormat="1" applyFont="1" applyFill="1" applyBorder="1" applyAlignment="1">
      <alignment horizontal="center" vertical="center" shrinkToFit="1"/>
    </xf>
    <xf numFmtId="170" fontId="1" fillId="4" borderId="11" xfId="0" applyNumberFormat="1" applyFont="1" applyFill="1" applyBorder="1" applyAlignment="1">
      <alignment horizontal="center" vertical="center" shrinkToFit="1"/>
    </xf>
    <xf numFmtId="168" fontId="1" fillId="4" borderId="11" xfId="0" applyNumberFormat="1" applyFont="1" applyFill="1" applyBorder="1" applyAlignment="1">
      <alignment horizontal="center" vertical="center" shrinkToFit="1"/>
    </xf>
    <xf numFmtId="169" fontId="1" fillId="4" borderId="9" xfId="0" applyNumberFormat="1" applyFont="1" applyFill="1" applyBorder="1" applyAlignment="1">
      <alignment vertical="center" shrinkToFit="1"/>
    </xf>
    <xf numFmtId="164" fontId="9" fillId="4" borderId="6" xfId="0" applyFont="1" applyFill="1" applyBorder="1" applyAlignment="1">
      <alignment horizontal="left" vertical="center" wrapText="1" shrinkToFit="1"/>
    </xf>
    <xf numFmtId="169" fontId="12" fillId="6" borderId="8" xfId="0" applyNumberFormat="1" applyFont="1" applyFill="1" applyBorder="1" applyAlignment="1">
      <alignment horizontal="center" vertical="center" shrinkToFit="1"/>
    </xf>
    <xf numFmtId="169" fontId="1" fillId="4" borderId="8" xfId="0" applyNumberFormat="1" applyFont="1" applyFill="1" applyBorder="1" applyAlignment="1">
      <alignment horizontal="center" vertical="center" shrinkToFit="1"/>
    </xf>
    <xf numFmtId="164" fontId="14" fillId="0" borderId="8" xfId="0" applyFont="1" applyBorder="1" applyAlignment="1">
      <alignment horizontal="left" vertical="center" wrapText="1"/>
    </xf>
    <xf numFmtId="171" fontId="8" fillId="4" borderId="8" xfId="0" applyNumberFormat="1" applyFont="1" applyFill="1" applyBorder="1" applyAlignment="1">
      <alignment horizontal="center" vertical="center" shrinkToFit="1"/>
    </xf>
    <xf numFmtId="169" fontId="14" fillId="6" borderId="8" xfId="0" applyNumberFormat="1" applyFont="1" applyFill="1" applyBorder="1" applyAlignment="1">
      <alignment horizontal="center" vertical="center" shrinkToFit="1"/>
    </xf>
    <xf numFmtId="171" fontId="8" fillId="4" borderId="10" xfId="0" applyNumberFormat="1" applyFont="1" applyFill="1" applyBorder="1" applyAlignment="1">
      <alignment horizontal="center" vertical="center" shrinkToFit="1"/>
    </xf>
    <xf numFmtId="164" fontId="2" fillId="0" borderId="3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2" fillId="0" borderId="4" xfId="0" applyFont="1" applyFill="1" applyBorder="1" applyAlignment="1">
      <alignment vertical="center" shrinkToFit="1"/>
    </xf>
    <xf numFmtId="164" fontId="2" fillId="0" borderId="5" xfId="0" applyFont="1" applyFill="1" applyBorder="1" applyAlignment="1">
      <alignment vertical="center" shrinkToFit="1"/>
    </xf>
    <xf numFmtId="164" fontId="14" fillId="4" borderId="6" xfId="0" applyFont="1" applyFill="1" applyBorder="1" applyAlignment="1">
      <alignment horizontal="left" vertical="center" wrapText="1" shrinkToFit="1"/>
    </xf>
    <xf numFmtId="164" fontId="14" fillId="4" borderId="8" xfId="0" applyFont="1" applyFill="1" applyBorder="1" applyAlignment="1">
      <alignment vertical="center" wrapText="1" shrinkToFit="1"/>
    </xf>
    <xf numFmtId="170" fontId="1" fillId="4" borderId="8" xfId="0" applyNumberFormat="1" applyFont="1" applyFill="1" applyBorder="1" applyAlignment="1">
      <alignment horizontal="center" vertical="center" shrinkToFit="1"/>
    </xf>
    <xf numFmtId="164" fontId="5" fillId="4" borderId="6" xfId="0" applyFont="1" applyFill="1" applyBorder="1" applyAlignment="1">
      <alignment horizontal="left" vertical="center" wrapText="1" shrinkToFit="1"/>
    </xf>
    <xf numFmtId="164" fontId="0" fillId="7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295275</xdr:rowOff>
    </xdr:from>
    <xdr:to>
      <xdr:col>5</xdr:col>
      <xdr:colOff>676275</xdr:colOff>
      <xdr:row>14</xdr:row>
      <xdr:rowOff>295275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962400"/>
          <a:ext cx="13335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15</xdr:row>
      <xdr:rowOff>171450</xdr:rowOff>
    </xdr:from>
    <xdr:to>
      <xdr:col>5</xdr:col>
      <xdr:colOff>695325</xdr:colOff>
      <xdr:row>17</xdr:row>
      <xdr:rowOff>381000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762625"/>
          <a:ext cx="13811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18</xdr:row>
      <xdr:rowOff>295275</xdr:rowOff>
    </xdr:from>
    <xdr:to>
      <xdr:col>5</xdr:col>
      <xdr:colOff>695325</xdr:colOff>
      <xdr:row>20</xdr:row>
      <xdr:rowOff>323850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591425"/>
          <a:ext cx="13620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21</xdr:row>
      <xdr:rowOff>0</xdr:rowOff>
    </xdr:from>
    <xdr:to>
      <xdr:col>12</xdr:col>
      <xdr:colOff>333375</xdr:colOff>
      <xdr:row>21</xdr:row>
      <xdr:rowOff>857250</xdr:rowOff>
    </xdr:to>
    <xdr:pic>
      <xdr:nvPicPr>
        <xdr:cNvPr id="4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9467850"/>
          <a:ext cx="18669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21</xdr:row>
      <xdr:rowOff>0</xdr:rowOff>
    </xdr:from>
    <xdr:to>
      <xdr:col>12</xdr:col>
      <xdr:colOff>371475</xdr:colOff>
      <xdr:row>21</xdr:row>
      <xdr:rowOff>971550</xdr:rowOff>
    </xdr:to>
    <xdr:pic>
      <xdr:nvPicPr>
        <xdr:cNvPr id="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53025" y="9467850"/>
          <a:ext cx="18859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22</xdr:row>
      <xdr:rowOff>66675</xdr:rowOff>
    </xdr:from>
    <xdr:to>
      <xdr:col>12</xdr:col>
      <xdr:colOff>295275</xdr:colOff>
      <xdr:row>22</xdr:row>
      <xdr:rowOff>1009650</xdr:rowOff>
    </xdr:to>
    <xdr:pic>
      <xdr:nvPicPr>
        <xdr:cNvPr id="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10582275"/>
          <a:ext cx="17716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219075</xdr:colOff>
      <xdr:row>21</xdr:row>
      <xdr:rowOff>28575</xdr:rowOff>
    </xdr:from>
    <xdr:to>
      <xdr:col>11</xdr:col>
      <xdr:colOff>323850</xdr:colOff>
      <xdr:row>21</xdr:row>
      <xdr:rowOff>876300</xdr:rowOff>
    </xdr:to>
    <xdr:pic>
      <xdr:nvPicPr>
        <xdr:cNvPr id="7" name="Picture 1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94964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247650</xdr:rowOff>
    </xdr:from>
    <xdr:to>
      <xdr:col>5</xdr:col>
      <xdr:colOff>685800</xdr:colOff>
      <xdr:row>11</xdr:row>
      <xdr:rowOff>200025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2324100"/>
          <a:ext cx="13239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1</xdr:row>
      <xdr:rowOff>66675</xdr:rowOff>
    </xdr:from>
    <xdr:to>
      <xdr:col>3</xdr:col>
      <xdr:colOff>657225</xdr:colOff>
      <xdr:row>4</xdr:row>
      <xdr:rowOff>161925</xdr:rowOff>
    </xdr:to>
    <xdr:pic>
      <xdr:nvPicPr>
        <xdr:cNvPr id="9" name="Изображение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28600"/>
          <a:ext cx="2333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104775</xdr:rowOff>
    </xdr:from>
    <xdr:to>
      <xdr:col>5</xdr:col>
      <xdr:colOff>1009650</xdr:colOff>
      <xdr:row>10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238375"/>
          <a:ext cx="19812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85725</xdr:rowOff>
    </xdr:from>
    <xdr:to>
      <xdr:col>5</xdr:col>
      <xdr:colOff>1009650</xdr:colOff>
      <xdr:row>13</xdr:row>
      <xdr:rowOff>685800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019550"/>
          <a:ext cx="19907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123825</xdr:rowOff>
    </xdr:from>
    <xdr:to>
      <xdr:col>5</xdr:col>
      <xdr:colOff>990600</xdr:colOff>
      <xdr:row>16</xdr:row>
      <xdr:rowOff>495300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5791200"/>
          <a:ext cx="196215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123825</xdr:rowOff>
    </xdr:from>
    <xdr:to>
      <xdr:col>5</xdr:col>
      <xdr:colOff>1000125</xdr:colOff>
      <xdr:row>19</xdr:row>
      <xdr:rowOff>695325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7562850"/>
          <a:ext cx="1990725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20</xdr:row>
      <xdr:rowOff>76200</xdr:rowOff>
    </xdr:from>
    <xdr:to>
      <xdr:col>5</xdr:col>
      <xdr:colOff>1000125</xdr:colOff>
      <xdr:row>22</xdr:row>
      <xdr:rowOff>561975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9572625"/>
          <a:ext cx="19716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1</xdr:row>
      <xdr:rowOff>85725</xdr:rowOff>
    </xdr:from>
    <xdr:to>
      <xdr:col>4</xdr:col>
      <xdr:colOff>28575</xdr:colOff>
      <xdr:row>4</xdr:row>
      <xdr:rowOff>171450</xdr:rowOff>
    </xdr:to>
    <xdr:pic>
      <xdr:nvPicPr>
        <xdr:cNvPr id="6" name="Изображение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247650"/>
          <a:ext cx="2524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110" zoomScaleNormal="110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V10" sqref="IV10"/>
    </sheetView>
  </sheetViews>
  <sheetFormatPr defaultColWidth="10.00390625" defaultRowHeight="12.75"/>
  <cols>
    <col min="1" max="1" width="2.00390625" style="1" customWidth="1"/>
    <col min="2" max="4" width="11.375" style="0" customWidth="1"/>
    <col min="5" max="6" width="9.375" style="0" customWidth="1"/>
    <col min="7" max="7" width="5.75390625" style="0" customWidth="1"/>
    <col min="8" max="8" width="6.25390625" style="0" customWidth="1"/>
    <col min="9" max="9" width="5.75390625" style="0" customWidth="1"/>
    <col min="10" max="10" width="5.875" style="0" customWidth="1"/>
    <col min="11" max="12" width="4.50390625" style="0" customWidth="1"/>
    <col min="13" max="13" width="5.00390625" style="0" customWidth="1"/>
    <col min="14" max="14" width="7.25390625" style="0" customWidth="1"/>
    <col min="15" max="15" width="5.75390625" style="0" customWidth="1"/>
    <col min="16" max="16" width="2.25390625" style="1" customWidth="1"/>
    <col min="17" max="255" width="11.50390625" style="0" hidden="1" customWidth="1"/>
    <col min="256" max="16384" width="11.5039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1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4"/>
      <c r="N2" s="4"/>
      <c r="O2" s="4"/>
    </row>
    <row r="3" spans="2:15" ht="21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 t="s">
        <v>1</v>
      </c>
      <c r="M3" s="6"/>
      <c r="N3" s="6"/>
      <c r="O3" s="6"/>
    </row>
    <row r="4" spans="2:15" ht="21" customHeight="1">
      <c r="B4" s="5"/>
      <c r="C4" s="6"/>
      <c r="D4" s="6"/>
      <c r="E4" s="6"/>
      <c r="F4" s="6"/>
      <c r="G4" s="6"/>
      <c r="H4" s="6"/>
      <c r="I4" s="6"/>
      <c r="J4" s="6" t="s">
        <v>2</v>
      </c>
      <c r="K4" s="6"/>
      <c r="L4" s="6"/>
      <c r="M4" s="6"/>
      <c r="N4" s="6"/>
      <c r="O4" s="6"/>
    </row>
    <row r="5" spans="2:15" ht="21" customHeight="1">
      <c r="B5" s="7"/>
      <c r="C5" s="8"/>
      <c r="D5" s="8"/>
      <c r="E5" s="8"/>
      <c r="F5" s="8"/>
      <c r="G5" s="8"/>
      <c r="H5" s="8"/>
      <c r="I5" s="8"/>
      <c r="J5" s="8" t="s">
        <v>3</v>
      </c>
      <c r="K5" s="8"/>
      <c r="L5" s="8"/>
      <c r="M5" s="8"/>
      <c r="N5" s="8"/>
      <c r="O5" s="8"/>
    </row>
    <row r="6" spans="2:15" ht="32.25" customHeight="1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5</v>
      </c>
    </row>
    <row r="7" spans="2:15" ht="17.25" customHeight="1">
      <c r="B7" s="11" t="s">
        <v>6</v>
      </c>
      <c r="C7" s="11"/>
      <c r="D7" s="11"/>
      <c r="E7" s="12" t="s">
        <v>7</v>
      </c>
      <c r="F7" s="12"/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 t="s">
        <v>15</v>
      </c>
      <c r="O7" s="14"/>
    </row>
    <row r="8" spans="2:15" ht="17.25" customHeight="1">
      <c r="B8" s="11"/>
      <c r="C8" s="11"/>
      <c r="D8" s="11"/>
      <c r="E8" s="12"/>
      <c r="F8" s="12"/>
      <c r="G8" s="13"/>
      <c r="H8" s="13"/>
      <c r="I8" s="13"/>
      <c r="J8" s="13"/>
      <c r="K8" s="13"/>
      <c r="L8" s="13"/>
      <c r="M8" s="13"/>
      <c r="N8" s="15" t="s">
        <v>16</v>
      </c>
      <c r="O8" s="16" t="s">
        <v>17</v>
      </c>
    </row>
    <row r="9" spans="2:15" ht="36.75" customHeight="1">
      <c r="B9" s="17" t="s">
        <v>18</v>
      </c>
      <c r="C9" s="17"/>
      <c r="D9" s="17"/>
      <c r="E9" s="18"/>
      <c r="F9" s="18"/>
      <c r="G9" s="19" t="s">
        <v>19</v>
      </c>
      <c r="H9" s="19" t="s">
        <v>19</v>
      </c>
      <c r="I9" s="19">
        <v>400</v>
      </c>
      <c r="J9" s="19">
        <v>8</v>
      </c>
      <c r="K9" s="20">
        <v>2.4</v>
      </c>
      <c r="L9" s="21">
        <v>20</v>
      </c>
      <c r="M9" s="22">
        <f>K9*L9</f>
        <v>48</v>
      </c>
      <c r="N9" s="23">
        <f>O9*M9</f>
        <v>5088</v>
      </c>
      <c r="O9" s="24">
        <v>106</v>
      </c>
    </row>
    <row r="10" spans="2:15" ht="21.75" customHeight="1">
      <c r="B10" s="17"/>
      <c r="C10" s="17"/>
      <c r="D10" s="17"/>
      <c r="E10" s="18"/>
      <c r="F10" s="18"/>
      <c r="G10" s="19"/>
      <c r="H10" s="19"/>
      <c r="I10" s="19"/>
      <c r="J10" s="19"/>
      <c r="K10" s="25" t="s">
        <v>20</v>
      </c>
      <c r="L10" s="25"/>
      <c r="M10" s="25"/>
      <c r="N10" s="25"/>
      <c r="O10" s="25"/>
    </row>
    <row r="11" spans="2:15" ht="32.25" customHeight="1">
      <c r="B11" s="17"/>
      <c r="C11" s="17"/>
      <c r="D11" s="17"/>
      <c r="E11" s="18"/>
      <c r="F11" s="18"/>
      <c r="G11" s="19"/>
      <c r="H11" s="19"/>
      <c r="I11" s="19"/>
      <c r="J11" s="19"/>
      <c r="K11" s="26">
        <v>1.5</v>
      </c>
      <c r="L11" s="27">
        <v>20</v>
      </c>
      <c r="M11" s="22">
        <f>K11*L11</f>
        <v>30</v>
      </c>
      <c r="N11" s="23">
        <f>O9*M11</f>
        <v>3180</v>
      </c>
      <c r="O11" s="24">
        <v>106</v>
      </c>
    </row>
    <row r="12" spans="2:15" ht="34.5" customHeight="1">
      <c r="B12" s="17"/>
      <c r="C12" s="17"/>
      <c r="D12" s="17"/>
      <c r="E12" s="18"/>
      <c r="F12" s="18"/>
      <c r="G12" s="19"/>
      <c r="H12" s="19"/>
      <c r="I12" s="19"/>
      <c r="J12" s="19"/>
      <c r="K12" s="28">
        <v>2</v>
      </c>
      <c r="L12" s="29">
        <v>20</v>
      </c>
      <c r="M12" s="22">
        <v>40</v>
      </c>
      <c r="N12" s="23">
        <f aca="true" t="shared" si="0" ref="N12:N13">O12*M12</f>
        <v>4240</v>
      </c>
      <c r="O12" s="30">
        <v>106</v>
      </c>
    </row>
    <row r="13" spans="2:15" ht="47.25" customHeight="1">
      <c r="B13" s="31" t="s">
        <v>21</v>
      </c>
      <c r="C13" s="31"/>
      <c r="D13" s="31"/>
      <c r="E13" s="18"/>
      <c r="F13" s="18"/>
      <c r="G13" s="19" t="s">
        <v>22</v>
      </c>
      <c r="H13" s="19" t="s">
        <v>22</v>
      </c>
      <c r="I13" s="19">
        <v>500</v>
      </c>
      <c r="J13" s="19">
        <v>8</v>
      </c>
      <c r="K13" s="20">
        <v>2.4</v>
      </c>
      <c r="L13" s="21">
        <v>20</v>
      </c>
      <c r="M13" s="21">
        <f>K13*L13</f>
        <v>48</v>
      </c>
      <c r="N13" s="32">
        <f t="shared" si="0"/>
        <v>5808</v>
      </c>
      <c r="O13" s="33">
        <v>121</v>
      </c>
    </row>
    <row r="14" spans="2:15" ht="47.25" customHeight="1">
      <c r="B14" s="31"/>
      <c r="C14" s="31"/>
      <c r="D14" s="31"/>
      <c r="E14" s="18"/>
      <c r="F14" s="18"/>
      <c r="G14" s="19"/>
      <c r="H14" s="19"/>
      <c r="I14" s="19"/>
      <c r="J14" s="19"/>
      <c r="K14" s="20"/>
      <c r="L14" s="21"/>
      <c r="M14" s="21"/>
      <c r="N14" s="32"/>
      <c r="O14" s="33"/>
    </row>
    <row r="15" spans="2:15" ht="57" customHeight="1">
      <c r="B15" s="31"/>
      <c r="C15" s="31"/>
      <c r="D15" s="31"/>
      <c r="E15" s="18"/>
      <c r="F15" s="18"/>
      <c r="G15" s="19"/>
      <c r="H15" s="19"/>
      <c r="I15" s="19"/>
      <c r="J15" s="19"/>
      <c r="K15" s="20"/>
      <c r="L15" s="21"/>
      <c r="M15" s="21"/>
      <c r="N15" s="32"/>
      <c r="O15" s="33"/>
    </row>
    <row r="16" spans="2:15" ht="39.75" customHeight="1">
      <c r="B16" s="31" t="s">
        <v>23</v>
      </c>
      <c r="C16" s="31"/>
      <c r="D16" s="31"/>
      <c r="E16" s="18"/>
      <c r="F16" s="18"/>
      <c r="G16" s="19" t="s">
        <v>24</v>
      </c>
      <c r="H16" s="19" t="s">
        <v>24</v>
      </c>
      <c r="I16" s="19">
        <v>600</v>
      </c>
      <c r="J16" s="19">
        <v>8</v>
      </c>
      <c r="K16" s="21">
        <v>3</v>
      </c>
      <c r="L16" s="21">
        <v>20</v>
      </c>
      <c r="M16" s="21">
        <f>K16*L16</f>
        <v>60</v>
      </c>
      <c r="N16" s="32">
        <f>O16*M16</f>
        <v>9420</v>
      </c>
      <c r="O16" s="33">
        <v>157</v>
      </c>
    </row>
    <row r="17" spans="2:15" ht="39.75" customHeight="1">
      <c r="B17" s="31"/>
      <c r="C17" s="31"/>
      <c r="D17" s="31"/>
      <c r="E17" s="18"/>
      <c r="F17" s="18"/>
      <c r="G17" s="19"/>
      <c r="H17" s="19"/>
      <c r="I17" s="19"/>
      <c r="J17" s="19"/>
      <c r="K17" s="21"/>
      <c r="L17" s="21"/>
      <c r="M17" s="21"/>
      <c r="N17" s="32"/>
      <c r="O17" s="33"/>
    </row>
    <row r="18" spans="2:15" ht="54.75" customHeight="1">
      <c r="B18" s="31"/>
      <c r="C18" s="31"/>
      <c r="D18" s="31"/>
      <c r="E18" s="18"/>
      <c r="F18" s="18"/>
      <c r="G18" s="19"/>
      <c r="H18" s="19"/>
      <c r="I18" s="19"/>
      <c r="J18" s="19"/>
      <c r="K18" s="21"/>
      <c r="L18" s="21"/>
      <c r="M18" s="21"/>
      <c r="N18" s="32"/>
      <c r="O18" s="33"/>
    </row>
    <row r="19" spans="2:15" ht="47.25" customHeight="1">
      <c r="B19" s="31" t="s">
        <v>25</v>
      </c>
      <c r="C19" s="31"/>
      <c r="D19" s="31"/>
      <c r="E19" s="18"/>
      <c r="F19" s="18"/>
      <c r="G19" s="19" t="s">
        <v>22</v>
      </c>
      <c r="H19" s="19" t="s">
        <v>22</v>
      </c>
      <c r="I19" s="19">
        <v>630</v>
      </c>
      <c r="J19" s="19">
        <v>9</v>
      </c>
      <c r="K19" s="20">
        <v>2.4</v>
      </c>
      <c r="L19" s="21">
        <v>20</v>
      </c>
      <c r="M19" s="21">
        <f>K19*L19</f>
        <v>48</v>
      </c>
      <c r="N19" s="32">
        <f>O19*M19</f>
        <v>11376</v>
      </c>
      <c r="O19" s="33">
        <v>237</v>
      </c>
    </row>
    <row r="20" spans="2:15" ht="47.25" customHeight="1">
      <c r="B20" s="31"/>
      <c r="C20" s="31"/>
      <c r="D20" s="31"/>
      <c r="E20" s="18"/>
      <c r="F20" s="18"/>
      <c r="G20" s="19"/>
      <c r="H20" s="19"/>
      <c r="I20" s="19"/>
      <c r="J20" s="19"/>
      <c r="K20" s="20"/>
      <c r="L20" s="21"/>
      <c r="M20" s="21"/>
      <c r="N20" s="32"/>
      <c r="O20" s="33"/>
    </row>
    <row r="21" spans="2:15" ht="76.5" customHeight="1">
      <c r="B21" s="31"/>
      <c r="C21" s="31"/>
      <c r="D21" s="31"/>
      <c r="E21" s="18"/>
      <c r="F21" s="18"/>
      <c r="G21" s="19"/>
      <c r="H21" s="19"/>
      <c r="I21" s="19"/>
      <c r="J21" s="19"/>
      <c r="K21" s="20"/>
      <c r="L21" s="21"/>
      <c r="M21" s="21"/>
      <c r="N21" s="32"/>
      <c r="O21" s="33"/>
    </row>
    <row r="22" spans="2:15" ht="82.5" customHeight="1">
      <c r="B22" s="34" t="s">
        <v>26</v>
      </c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6">
        <v>2645</v>
      </c>
      <c r="O22" s="36"/>
    </row>
    <row r="23" spans="2:15" ht="104.25" customHeight="1">
      <c r="B23" s="34" t="s">
        <v>27</v>
      </c>
      <c r="C23" s="34"/>
      <c r="D23" s="34"/>
      <c r="E23" s="34"/>
      <c r="F23" s="34"/>
      <c r="G23" s="34"/>
      <c r="H23" s="34"/>
      <c r="I23" s="37"/>
      <c r="J23" s="37"/>
      <c r="K23" s="37"/>
      <c r="L23" s="37"/>
      <c r="M23" s="37"/>
      <c r="N23" s="36">
        <v>2261</v>
      </c>
      <c r="O23" s="36"/>
    </row>
  </sheetData>
  <sheetProtection selectLockedCells="1" selectUnlockedCells="1"/>
  <mergeCells count="61">
    <mergeCell ref="L2:O2"/>
    <mergeCell ref="L3:O3"/>
    <mergeCell ref="J4:O4"/>
    <mergeCell ref="J5:O5"/>
    <mergeCell ref="B6:N6"/>
    <mergeCell ref="B7:D8"/>
    <mergeCell ref="E7:F8"/>
    <mergeCell ref="G7:G8"/>
    <mergeCell ref="H7:H8"/>
    <mergeCell ref="I7:I8"/>
    <mergeCell ref="J7:J8"/>
    <mergeCell ref="K7:K8"/>
    <mergeCell ref="L7:L8"/>
    <mergeCell ref="M7:M8"/>
    <mergeCell ref="N7:O7"/>
    <mergeCell ref="B9:D12"/>
    <mergeCell ref="E9:F12"/>
    <mergeCell ref="G9:G12"/>
    <mergeCell ref="H9:H12"/>
    <mergeCell ref="I9:I12"/>
    <mergeCell ref="J9:J12"/>
    <mergeCell ref="K10:O10"/>
    <mergeCell ref="B13:D15"/>
    <mergeCell ref="E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B16:D18"/>
    <mergeCell ref="E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B19:D21"/>
    <mergeCell ref="E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B22:H22"/>
    <mergeCell ref="I22:M22"/>
    <mergeCell ref="N22:O22"/>
    <mergeCell ref="B23:H23"/>
    <mergeCell ref="I23:M23"/>
    <mergeCell ref="N23:O2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I5" sqref="I5"/>
    </sheetView>
  </sheetViews>
  <sheetFormatPr defaultColWidth="10.00390625" defaultRowHeight="12.75"/>
  <cols>
    <col min="1" max="1" width="2.00390625" style="1" customWidth="1"/>
    <col min="2" max="4" width="11.375" style="0" customWidth="1"/>
    <col min="5" max="6" width="15.125" style="0" customWidth="1"/>
    <col min="7" max="8" width="6.875" style="0" customWidth="1"/>
    <col min="9" max="11" width="6.25390625" style="0" customWidth="1"/>
    <col min="12" max="12" width="7.25390625" style="0" customWidth="1"/>
    <col min="13" max="13" width="5.75390625" style="0" customWidth="1"/>
    <col min="14" max="14" width="2.25390625" style="1" customWidth="1"/>
    <col min="15" max="255" width="11.50390625" style="0" hidden="1" customWidth="1"/>
    <col min="256" max="16384" width="11.5039062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2.5" customHeight="1">
      <c r="B2" s="2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</row>
    <row r="3" spans="2:13" ht="22.5" customHeight="1">
      <c r="B3" s="38"/>
      <c r="C3" s="39"/>
      <c r="D3" s="39"/>
      <c r="E3" s="39"/>
      <c r="F3" s="39"/>
      <c r="G3" s="39"/>
      <c r="H3" s="39"/>
      <c r="I3" s="39"/>
      <c r="J3" s="39"/>
      <c r="K3" s="6" t="s">
        <v>1</v>
      </c>
      <c r="L3" s="6"/>
      <c r="M3" s="6"/>
    </row>
    <row r="4" spans="2:13" ht="22.5" customHeight="1">
      <c r="B4" s="38"/>
      <c r="C4" s="39"/>
      <c r="D4" s="39"/>
      <c r="E4" s="39"/>
      <c r="F4" s="39"/>
      <c r="G4" s="39"/>
      <c r="H4" s="39"/>
      <c r="I4" s="6" t="s">
        <v>2</v>
      </c>
      <c r="J4" s="6"/>
      <c r="K4" s="6"/>
      <c r="L4" s="6"/>
      <c r="M4" s="6"/>
    </row>
    <row r="5" spans="2:13" ht="22.5" customHeight="1">
      <c r="B5" s="40"/>
      <c r="C5" s="41"/>
      <c r="D5" s="41"/>
      <c r="E5" s="41"/>
      <c r="F5" s="41"/>
      <c r="G5" s="41"/>
      <c r="H5" s="41"/>
      <c r="I5" s="8" t="s">
        <v>3</v>
      </c>
      <c r="J5" s="8"/>
      <c r="K5" s="8"/>
      <c r="L5" s="8"/>
      <c r="M5" s="8"/>
    </row>
    <row r="6" spans="2:13" ht="30.75" customHeight="1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28</v>
      </c>
    </row>
    <row r="7" spans="2:13" ht="17.25" customHeight="1">
      <c r="B7" s="11" t="s">
        <v>6</v>
      </c>
      <c r="C7" s="11"/>
      <c r="D7" s="11"/>
      <c r="E7" s="12" t="s">
        <v>7</v>
      </c>
      <c r="F7" s="12"/>
      <c r="G7" s="13" t="s">
        <v>8</v>
      </c>
      <c r="H7" s="13" t="s">
        <v>11</v>
      </c>
      <c r="I7" s="13" t="s">
        <v>12</v>
      </c>
      <c r="J7" s="13" t="s">
        <v>13</v>
      </c>
      <c r="K7" s="13" t="s">
        <v>14</v>
      </c>
      <c r="L7" s="14" t="s">
        <v>15</v>
      </c>
      <c r="M7" s="14"/>
    </row>
    <row r="8" spans="2:13" ht="17.25" customHeight="1">
      <c r="B8" s="11"/>
      <c r="C8" s="11"/>
      <c r="D8" s="11"/>
      <c r="E8" s="12"/>
      <c r="F8" s="12"/>
      <c r="G8" s="13"/>
      <c r="H8" s="13"/>
      <c r="I8" s="13"/>
      <c r="J8" s="13"/>
      <c r="K8" s="13"/>
      <c r="L8" s="15" t="s">
        <v>16</v>
      </c>
      <c r="M8" s="16" t="s">
        <v>17</v>
      </c>
    </row>
    <row r="9" spans="2:13" s="1" customFormat="1" ht="47.25" customHeight="1">
      <c r="B9" s="42" t="s">
        <v>29</v>
      </c>
      <c r="C9" s="42"/>
      <c r="D9" s="42"/>
      <c r="E9" s="18"/>
      <c r="F9" s="18"/>
      <c r="G9" s="19">
        <v>200</v>
      </c>
      <c r="H9" s="19">
        <v>8</v>
      </c>
      <c r="I9" s="21">
        <v>2</v>
      </c>
      <c r="J9" s="21">
        <v>20</v>
      </c>
      <c r="K9" s="21">
        <f>I9*J9</f>
        <v>40</v>
      </c>
      <c r="L9" s="32">
        <v>4920</v>
      </c>
      <c r="M9" s="33">
        <f>L9/K9</f>
        <v>123</v>
      </c>
    </row>
    <row r="10" spans="2:13" s="1" customFormat="1" ht="47.25" customHeight="1">
      <c r="B10" s="42"/>
      <c r="C10" s="42"/>
      <c r="D10" s="42"/>
      <c r="E10" s="18"/>
      <c r="F10" s="18"/>
      <c r="G10" s="19"/>
      <c r="H10" s="19"/>
      <c r="I10" s="21"/>
      <c r="J10" s="21"/>
      <c r="K10" s="21"/>
      <c r="L10" s="32"/>
      <c r="M10" s="33"/>
    </row>
    <row r="11" spans="2:13" s="1" customFormat="1" ht="47.25" customHeight="1">
      <c r="B11" s="42"/>
      <c r="C11" s="42"/>
      <c r="D11" s="42"/>
      <c r="E11" s="18"/>
      <c r="F11" s="18"/>
      <c r="G11" s="19"/>
      <c r="H11" s="19"/>
      <c r="I11" s="21"/>
      <c r="J11" s="21"/>
      <c r="K11" s="21"/>
      <c r="L11" s="32"/>
      <c r="M11" s="33"/>
    </row>
    <row r="12" spans="2:13" s="1" customFormat="1" ht="39.75" customHeight="1">
      <c r="B12" s="43" t="s">
        <v>30</v>
      </c>
      <c r="C12" s="43"/>
      <c r="D12" s="43"/>
      <c r="E12" s="18"/>
      <c r="F12" s="18"/>
      <c r="G12" s="19">
        <v>250</v>
      </c>
      <c r="H12" s="19">
        <v>8</v>
      </c>
      <c r="I12" s="21">
        <v>2</v>
      </c>
      <c r="J12" s="21">
        <v>20</v>
      </c>
      <c r="K12" s="21">
        <f>I12*J12</f>
        <v>40</v>
      </c>
      <c r="L12" s="32">
        <v>6760</v>
      </c>
      <c r="M12" s="33">
        <f>L12/K12</f>
        <v>169</v>
      </c>
    </row>
    <row r="13" spans="2:13" s="1" customFormat="1" ht="39.75" customHeight="1">
      <c r="B13" s="43"/>
      <c r="C13" s="43"/>
      <c r="D13" s="43"/>
      <c r="E13" s="18"/>
      <c r="F13" s="18"/>
      <c r="G13" s="19"/>
      <c r="H13" s="19"/>
      <c r="I13" s="21"/>
      <c r="J13" s="21"/>
      <c r="K13" s="21"/>
      <c r="L13" s="32"/>
      <c r="M13" s="33"/>
    </row>
    <row r="14" spans="2:13" s="1" customFormat="1" ht="57" customHeight="1">
      <c r="B14" s="43"/>
      <c r="C14" s="43"/>
      <c r="D14" s="43"/>
      <c r="E14" s="18"/>
      <c r="F14" s="18"/>
      <c r="G14" s="19"/>
      <c r="H14" s="19"/>
      <c r="I14" s="21"/>
      <c r="J14" s="21"/>
      <c r="K14" s="21"/>
      <c r="L14" s="32"/>
      <c r="M14" s="33"/>
    </row>
    <row r="15" spans="2:13" s="1" customFormat="1" ht="47.25" customHeight="1">
      <c r="B15" s="42" t="s">
        <v>31</v>
      </c>
      <c r="C15" s="42"/>
      <c r="D15" s="42"/>
      <c r="E15" s="18"/>
      <c r="F15" s="18"/>
      <c r="G15" s="19">
        <v>150</v>
      </c>
      <c r="H15" s="19">
        <v>8</v>
      </c>
      <c r="I15" s="21">
        <v>2</v>
      </c>
      <c r="J15" s="21">
        <v>20</v>
      </c>
      <c r="K15" s="21">
        <f>I15*J15</f>
        <v>40</v>
      </c>
      <c r="L15" s="32">
        <v>12000</v>
      </c>
      <c r="M15" s="33">
        <f>L15/K15</f>
        <v>300</v>
      </c>
    </row>
    <row r="16" spans="2:13" s="1" customFormat="1" ht="47.25" customHeight="1">
      <c r="B16" s="42"/>
      <c r="C16" s="42"/>
      <c r="D16" s="42"/>
      <c r="E16" s="18"/>
      <c r="F16" s="18"/>
      <c r="G16" s="19"/>
      <c r="H16" s="19"/>
      <c r="I16" s="21"/>
      <c r="J16" s="21"/>
      <c r="K16" s="21"/>
      <c r="L16" s="32"/>
      <c r="M16" s="33"/>
    </row>
    <row r="17" spans="2:13" s="1" customFormat="1" ht="45" customHeight="1">
      <c r="B17" s="42"/>
      <c r="C17" s="42"/>
      <c r="D17" s="42"/>
      <c r="E17" s="18"/>
      <c r="F17" s="18"/>
      <c r="G17" s="19"/>
      <c r="H17" s="19"/>
      <c r="I17" s="21"/>
      <c r="J17" s="21"/>
      <c r="K17" s="21"/>
      <c r="L17" s="32"/>
      <c r="M17" s="33"/>
    </row>
    <row r="18" spans="2:13" s="1" customFormat="1" ht="47.25" customHeight="1">
      <c r="B18" s="42" t="s">
        <v>32</v>
      </c>
      <c r="C18" s="42"/>
      <c r="D18" s="42"/>
      <c r="E18" s="18"/>
      <c r="F18" s="18"/>
      <c r="G18" s="19">
        <v>400</v>
      </c>
      <c r="H18" s="19">
        <v>9</v>
      </c>
      <c r="I18" s="44">
        <v>2.4</v>
      </c>
      <c r="J18" s="44">
        <v>12.5</v>
      </c>
      <c r="K18" s="21">
        <f>I18*J18</f>
        <v>30</v>
      </c>
      <c r="L18" s="32">
        <v>15300</v>
      </c>
      <c r="M18" s="33">
        <f>L18/K18</f>
        <v>510</v>
      </c>
    </row>
    <row r="19" spans="2:13" s="1" customFormat="1" ht="47.25" customHeight="1">
      <c r="B19" s="42"/>
      <c r="C19" s="42"/>
      <c r="D19" s="42"/>
      <c r="E19" s="18"/>
      <c r="F19" s="18"/>
      <c r="G19" s="19"/>
      <c r="H19" s="19"/>
      <c r="I19" s="44"/>
      <c r="J19" s="44"/>
      <c r="K19" s="21"/>
      <c r="L19" s="32"/>
      <c r="M19" s="33"/>
    </row>
    <row r="20" spans="2:13" s="1" customFormat="1" ht="67.5" customHeight="1">
      <c r="B20" s="42"/>
      <c r="C20" s="42"/>
      <c r="D20" s="42"/>
      <c r="E20" s="18"/>
      <c r="F20" s="18"/>
      <c r="G20" s="19"/>
      <c r="H20" s="19"/>
      <c r="I20" s="44"/>
      <c r="J20" s="44"/>
      <c r="K20" s="21"/>
      <c r="L20" s="32"/>
      <c r="M20" s="33"/>
    </row>
    <row r="21" spans="2:13" s="1" customFormat="1" ht="47.25" customHeight="1">
      <c r="B21" s="45" t="s">
        <v>33</v>
      </c>
      <c r="C21" s="45"/>
      <c r="D21" s="45"/>
      <c r="E21" s="18"/>
      <c r="F21" s="18"/>
      <c r="G21" s="19">
        <v>250</v>
      </c>
      <c r="H21" s="19">
        <v>9</v>
      </c>
      <c r="I21" s="44">
        <v>2.4</v>
      </c>
      <c r="J21" s="21">
        <v>12.5</v>
      </c>
      <c r="K21" s="21">
        <f>I21*J21</f>
        <v>30</v>
      </c>
      <c r="L21" s="32">
        <v>9240</v>
      </c>
      <c r="M21" s="33">
        <f>L21/K21</f>
        <v>308</v>
      </c>
    </row>
    <row r="22" spans="2:13" s="1" customFormat="1" ht="47.25" customHeight="1">
      <c r="B22" s="45"/>
      <c r="C22" s="45"/>
      <c r="D22" s="45"/>
      <c r="E22" s="18"/>
      <c r="F22" s="18"/>
      <c r="G22" s="19"/>
      <c r="H22" s="19"/>
      <c r="I22" s="44"/>
      <c r="J22" s="21"/>
      <c r="K22" s="21"/>
      <c r="L22" s="32"/>
      <c r="M22" s="33"/>
    </row>
    <row r="23" spans="2:13" s="1" customFormat="1" ht="51" customHeight="1">
      <c r="B23" s="45"/>
      <c r="C23" s="45"/>
      <c r="D23" s="45"/>
      <c r="E23" s="18"/>
      <c r="F23" s="18"/>
      <c r="G23" s="19"/>
      <c r="H23" s="19"/>
      <c r="I23" s="44"/>
      <c r="J23" s="21"/>
      <c r="K23" s="21"/>
      <c r="L23" s="32"/>
      <c r="M23" s="33"/>
    </row>
    <row r="24" spans="1:13" s="1" customFormat="1" ht="14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s="1" customFormat="1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s="1" customFormat="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1" customFormat="1" ht="20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1" customFormat="1" ht="18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1" customFormat="1" ht="24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sheetProtection selectLockedCells="1" selectUnlockedCells="1"/>
  <mergeCells count="58">
    <mergeCell ref="K2:M2"/>
    <mergeCell ref="K3:M3"/>
    <mergeCell ref="I4:M4"/>
    <mergeCell ref="I5:M5"/>
    <mergeCell ref="B6:L6"/>
    <mergeCell ref="B7:D8"/>
    <mergeCell ref="E7:F8"/>
    <mergeCell ref="G7:G8"/>
    <mergeCell ref="H7:H8"/>
    <mergeCell ref="I7:I8"/>
    <mergeCell ref="J7:J8"/>
    <mergeCell ref="K7:K8"/>
    <mergeCell ref="L7:M7"/>
    <mergeCell ref="B9:D11"/>
    <mergeCell ref="E9:F11"/>
    <mergeCell ref="G9:G11"/>
    <mergeCell ref="H9:H11"/>
    <mergeCell ref="I9:I11"/>
    <mergeCell ref="J9:J11"/>
    <mergeCell ref="K9:K11"/>
    <mergeCell ref="L9:L11"/>
    <mergeCell ref="M9:M11"/>
    <mergeCell ref="B12:D14"/>
    <mergeCell ref="E12:F14"/>
    <mergeCell ref="G12:G14"/>
    <mergeCell ref="H12:H14"/>
    <mergeCell ref="I12:I14"/>
    <mergeCell ref="J12:J14"/>
    <mergeCell ref="K12:K14"/>
    <mergeCell ref="L12:L14"/>
    <mergeCell ref="M12:M14"/>
    <mergeCell ref="B15:D17"/>
    <mergeCell ref="E15:F17"/>
    <mergeCell ref="G15:G17"/>
    <mergeCell ref="H15:H17"/>
    <mergeCell ref="I15:I17"/>
    <mergeCell ref="J15:J17"/>
    <mergeCell ref="K15:K17"/>
    <mergeCell ref="L15:L17"/>
    <mergeCell ref="M15:M17"/>
    <mergeCell ref="B18:D20"/>
    <mergeCell ref="E18:F20"/>
    <mergeCell ref="G18:G20"/>
    <mergeCell ref="H18:H20"/>
    <mergeCell ref="I18:I20"/>
    <mergeCell ref="J18:J20"/>
    <mergeCell ref="K18:K20"/>
    <mergeCell ref="L18:L20"/>
    <mergeCell ref="M18:M20"/>
    <mergeCell ref="B21:D23"/>
    <mergeCell ref="E21:F23"/>
    <mergeCell ref="G21:G23"/>
    <mergeCell ref="H21:H23"/>
    <mergeCell ref="I21:I23"/>
    <mergeCell ref="J21:J23"/>
    <mergeCell ref="K21:K23"/>
    <mergeCell ref="L21:L23"/>
    <mergeCell ref="M21:M23"/>
  </mergeCells>
  <printOptions horizontalCentered="1"/>
  <pageMargins left="0" right="0" top="0" bottom="0" header="0.5118055555555555" footer="0.5118055555555555"/>
  <pageSetup horizontalDpi="300" verticalDpi="3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(495) 788-77-07</dc:title>
  <dc:subject>www.factum.ru</dc:subject>
  <dc:creator>Пряничников Павел</dc:creator>
  <cp:keywords/>
  <dc:description/>
  <cp:lastModifiedBy/>
  <cp:lastPrinted>2017-08-04T08:41:36Z</cp:lastPrinted>
  <dcterms:created xsi:type="dcterms:W3CDTF">2001-05-04T12:49:12Z</dcterms:created>
  <dcterms:modified xsi:type="dcterms:W3CDTF">2017-12-15T11:05:31Z</dcterms:modified>
  <cp:category/>
  <cp:version/>
  <cp:contentType/>
  <cp:contentStatus/>
  <cp:revision>1</cp:revision>
</cp:coreProperties>
</file>